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50" windowHeight="1050"/>
  </bookViews>
  <sheets>
    <sheet name="Plan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6"/>
  <c r="G6" l="1"/>
  <c r="D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D7"/>
  <c r="D8"/>
  <c r="D9"/>
  <c r="D10"/>
  <c r="D11"/>
  <c r="D12"/>
  <c r="D13"/>
  <c r="D14"/>
  <c r="D15"/>
  <c r="D16"/>
  <c r="D17"/>
  <c r="D18"/>
  <c r="D19"/>
  <c r="D20"/>
  <c r="D21"/>
  <c r="D22"/>
  <c r="D23"/>
  <c r="D24"/>
</calcChain>
</file>

<file path=xl/sharedStrings.xml><?xml version="1.0" encoding="utf-8"?>
<sst xmlns="http://schemas.openxmlformats.org/spreadsheetml/2006/main" count="32" uniqueCount="30">
  <si>
    <t>Relatório de Consulta VA agregado</t>
  </si>
  <si>
    <t>MUNICIPIO</t>
  </si>
  <si>
    <t>ANCHIETA</t>
  </si>
  <si>
    <t>BANDEIRANTE</t>
  </si>
  <si>
    <t>BARRA BONITA</t>
  </si>
  <si>
    <t>BELMONTE</t>
  </si>
  <si>
    <t>DESCANSO</t>
  </si>
  <si>
    <t>DIONÍSIO CERQUEIRA</t>
  </si>
  <si>
    <t>GUARACIABA</t>
  </si>
  <si>
    <t>GUARUJÁ DO SUL</t>
  </si>
  <si>
    <t>IPORÃ DO OESTE</t>
  </si>
  <si>
    <t>ITAPIRANGA</t>
  </si>
  <si>
    <t>MONDAÍ</t>
  </si>
  <si>
    <t>PALMA SOLA</t>
  </si>
  <si>
    <t>PARAÍSO</t>
  </si>
  <si>
    <t>PRINCESA</t>
  </si>
  <si>
    <t>SANTA HELENA</t>
  </si>
  <si>
    <t>SÃO JOÃO DO OESTE</t>
  </si>
  <si>
    <t>SÃO JOSÉ DO CEDRO</t>
  </si>
  <si>
    <t>SÃO MIGUEL DO OESTE</t>
  </si>
  <si>
    <t>TUNÁPOLIS</t>
  </si>
  <si>
    <t>%</t>
  </si>
  <si>
    <t>http://www.sef.sc.gov.br/</t>
  </si>
  <si>
    <t>Fonte: SAT (SISTEMA DE ADMINISTRAÇÃO TRIBUTARIA) 21/05/2014</t>
  </si>
  <si>
    <t xml:space="preserve">R$ TOTAL </t>
  </si>
  <si>
    <t>R$ TOTAL</t>
  </si>
  <si>
    <t>AUMENTO   2011/2012</t>
  </si>
  <si>
    <t>AUMENTO  2012/2013</t>
  </si>
  <si>
    <t xml:space="preserve">Vanessa- Movimento Econômico/ Ameosc </t>
  </si>
  <si>
    <t>Estamos em fase de recurso, portanto poderá haver alterações dos valores.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</si>
</sst>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.5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4" fontId="0" fillId="0" borderId="1" xfId="0" applyNumberFormat="1" applyFont="1" applyBorder="1" applyAlignment="1">
      <alignment wrapText="1"/>
    </xf>
    <xf numFmtId="0" fontId="2" fillId="0" borderId="0" xfId="0" applyFont="1"/>
    <xf numFmtId="0" fontId="3" fillId="0" borderId="0" xfId="2"/>
    <xf numFmtId="0" fontId="5" fillId="0" borderId="0" xfId="0" applyFont="1"/>
    <xf numFmtId="9" fontId="0" fillId="0" borderId="0" xfId="1" applyFont="1"/>
    <xf numFmtId="10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4" fontId="0" fillId="0" borderId="3" xfId="0" applyNumberFormat="1" applyFont="1" applyBorder="1" applyAlignment="1">
      <alignment wrapText="1"/>
    </xf>
    <xf numFmtId="4" fontId="0" fillId="0" borderId="4" xfId="0" applyNumberFormat="1" applyFont="1" applyBorder="1" applyAlignment="1">
      <alignment wrapText="1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4" fontId="0" fillId="0" borderId="8" xfId="0" applyNumberFormat="1" applyFont="1" applyBorder="1" applyAlignment="1">
      <alignment wrapText="1"/>
    </xf>
    <xf numFmtId="4" fontId="0" fillId="0" borderId="9" xfId="0" applyNumberFormat="1" applyFont="1" applyBorder="1" applyAlignment="1">
      <alignment wrapText="1"/>
    </xf>
    <xf numFmtId="4" fontId="0" fillId="0" borderId="10" xfId="0" applyNumberFormat="1" applyFont="1" applyBorder="1" applyAlignment="1">
      <alignment wrapText="1"/>
    </xf>
    <xf numFmtId="4" fontId="0" fillId="0" borderId="11" xfId="0" applyNumberFormat="1" applyFont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2" fontId="0" fillId="0" borderId="0" xfId="0" applyNumberFormat="1"/>
    <xf numFmtId="0" fontId="4" fillId="0" borderId="0" xfId="0" applyFont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wrapText="1"/>
    </xf>
  </cellXfs>
  <cellStyles count="3">
    <cellStyle name="Hy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9"/>
  <sheetViews>
    <sheetView tabSelected="1" topLeftCell="A4" workbookViewId="0">
      <selection activeCell="I12" sqref="I12"/>
    </sheetView>
  </sheetViews>
  <sheetFormatPr defaultRowHeight="15"/>
  <cols>
    <col min="1" max="1" width="26.140625" customWidth="1"/>
    <col min="2" max="4" width="15.7109375" customWidth="1"/>
    <col min="5" max="5" width="8.7109375" customWidth="1"/>
    <col min="6" max="7" width="15.7109375" customWidth="1"/>
    <col min="8" max="8" width="8.7109375" customWidth="1"/>
    <col min="9" max="9" width="16.5703125" customWidth="1"/>
    <col min="10" max="10" width="18.28515625" customWidth="1"/>
    <col min="12" max="12" width="9.5703125" bestFit="1" customWidth="1"/>
  </cols>
  <sheetData>
    <row r="2" spans="1:12" s="4" customFormat="1" ht="18" customHeight="1">
      <c r="A2" s="26" t="s">
        <v>0</v>
      </c>
      <c r="B2" s="26"/>
      <c r="C2" s="26"/>
      <c r="D2" s="26"/>
      <c r="E2" s="26"/>
      <c r="F2" s="26"/>
      <c r="G2" s="26"/>
      <c r="H2" s="26"/>
    </row>
    <row r="3" spans="1:12" s="4" customFormat="1" ht="15" customHeight="1" thickBot="1">
      <c r="A3" s="34" t="s">
        <v>28</v>
      </c>
      <c r="B3" s="34"/>
      <c r="C3" s="34"/>
      <c r="D3" s="34"/>
      <c r="E3" s="34"/>
      <c r="F3" s="34"/>
      <c r="G3" s="34"/>
      <c r="H3" s="34"/>
    </row>
    <row r="4" spans="1:12" s="2" customFormat="1">
      <c r="A4" s="21" t="s">
        <v>1</v>
      </c>
      <c r="B4" s="9">
        <v>2011</v>
      </c>
      <c r="C4" s="27">
        <v>2012</v>
      </c>
      <c r="D4" s="28"/>
      <c r="E4" s="29"/>
      <c r="F4" s="30">
        <v>2013</v>
      </c>
      <c r="G4" s="31"/>
      <c r="H4" s="32"/>
    </row>
    <row r="5" spans="1:12" s="2" customFormat="1" ht="36" customHeight="1">
      <c r="A5" s="22"/>
      <c r="B5" s="10" t="s">
        <v>25</v>
      </c>
      <c r="C5" s="13" t="s">
        <v>25</v>
      </c>
      <c r="D5" s="8" t="s">
        <v>26</v>
      </c>
      <c r="E5" s="14" t="s">
        <v>21</v>
      </c>
      <c r="F5" s="19" t="s">
        <v>24</v>
      </c>
      <c r="G5" s="7" t="s">
        <v>27</v>
      </c>
      <c r="H5" s="20" t="s">
        <v>21</v>
      </c>
    </row>
    <row r="6" spans="1:12">
      <c r="A6" s="23" t="s">
        <v>2</v>
      </c>
      <c r="B6" s="11">
        <v>67603686.340000004</v>
      </c>
      <c r="C6" s="15">
        <v>71377923.219999999</v>
      </c>
      <c r="D6" s="1">
        <f t="shared" ref="D6:D24" si="0">C6-B6</f>
        <v>3774236.8799999952</v>
      </c>
      <c r="E6" s="16">
        <f>SUM(D6/B6)*100</f>
        <v>5.5828862068529546</v>
      </c>
      <c r="F6" s="15">
        <v>82445843.640000001</v>
      </c>
      <c r="G6" s="1">
        <f t="shared" ref="G6:G24" si="1">F6-C6</f>
        <v>11067920.420000002</v>
      </c>
      <c r="H6" s="16">
        <f>SUM(G6/C6)*100</f>
        <v>15.506083562961923</v>
      </c>
      <c r="J6" s="25"/>
    </row>
    <row r="7" spans="1:12">
      <c r="A7" s="23" t="s">
        <v>3</v>
      </c>
      <c r="B7" s="11">
        <v>25877396.190000001</v>
      </c>
      <c r="C7" s="15">
        <v>27101288.370000001</v>
      </c>
      <c r="D7" s="1">
        <f t="shared" si="0"/>
        <v>1223892.1799999997</v>
      </c>
      <c r="E7" s="16">
        <f t="shared" ref="E7:E24" si="2">SUM(D7/B7)*100</f>
        <v>4.7295800976798343</v>
      </c>
      <c r="F7" s="15">
        <v>36322953.25</v>
      </c>
      <c r="G7" s="1">
        <f t="shared" si="1"/>
        <v>9221664.879999999</v>
      </c>
      <c r="H7" s="16">
        <f t="shared" ref="H7:H24" si="3">SUM(G7/C7)*100</f>
        <v>34.026666017132968</v>
      </c>
      <c r="J7" s="25"/>
    </row>
    <row r="8" spans="1:12">
      <c r="A8" s="23" t="s">
        <v>4</v>
      </c>
      <c r="B8" s="11">
        <v>19021788.359999999</v>
      </c>
      <c r="C8" s="15">
        <v>21548183.93</v>
      </c>
      <c r="D8" s="1">
        <f t="shared" si="0"/>
        <v>2526395.5700000003</v>
      </c>
      <c r="E8" s="16">
        <f t="shared" si="2"/>
        <v>13.281588051482244</v>
      </c>
      <c r="F8" s="15">
        <v>26843633.620000001</v>
      </c>
      <c r="G8" s="1">
        <f t="shared" si="1"/>
        <v>5295449.6900000013</v>
      </c>
      <c r="H8" s="16">
        <f t="shared" si="3"/>
        <v>24.574923377313134</v>
      </c>
      <c r="J8" s="25"/>
    </row>
    <row r="9" spans="1:12">
      <c r="A9" s="23" t="s">
        <v>5</v>
      </c>
      <c r="B9" s="11">
        <v>39073044.710000001</v>
      </c>
      <c r="C9" s="15">
        <v>39186666.82</v>
      </c>
      <c r="D9" s="1">
        <f t="shared" si="0"/>
        <v>113622.1099999994</v>
      </c>
      <c r="E9" s="16">
        <f t="shared" si="2"/>
        <v>0.2907941033090774</v>
      </c>
      <c r="F9" s="15">
        <v>41105213.020000003</v>
      </c>
      <c r="G9" s="1">
        <f t="shared" si="1"/>
        <v>1918546.200000003</v>
      </c>
      <c r="H9" s="16">
        <f t="shared" si="3"/>
        <v>4.8959157685256862</v>
      </c>
      <c r="J9" s="25"/>
    </row>
    <row r="10" spans="1:12">
      <c r="A10" s="23" t="s">
        <v>6</v>
      </c>
      <c r="B10" s="11">
        <v>140796924.69999999</v>
      </c>
      <c r="C10" s="15">
        <v>141831377.31</v>
      </c>
      <c r="D10" s="1">
        <f t="shared" si="0"/>
        <v>1034452.6100000143</v>
      </c>
      <c r="E10" s="16">
        <f t="shared" si="2"/>
        <v>0.7347125032767241</v>
      </c>
      <c r="F10" s="15">
        <v>169878681.86000001</v>
      </c>
      <c r="G10" s="1">
        <f t="shared" si="1"/>
        <v>28047304.550000012</v>
      </c>
      <c r="H10" s="16">
        <f t="shared" si="3"/>
        <v>19.775105538668768</v>
      </c>
      <c r="J10" s="25"/>
    </row>
    <row r="11" spans="1:12">
      <c r="A11" s="23" t="s">
        <v>7</v>
      </c>
      <c r="B11" s="11">
        <v>128178744.05</v>
      </c>
      <c r="C11" s="15">
        <v>160015081.22999999</v>
      </c>
      <c r="D11" s="1">
        <f t="shared" si="0"/>
        <v>31836337.179999992</v>
      </c>
      <c r="E11" s="16">
        <f t="shared" si="2"/>
        <v>24.837454459361268</v>
      </c>
      <c r="F11" s="15">
        <v>200668073.24000001</v>
      </c>
      <c r="G11" s="1">
        <f t="shared" si="1"/>
        <v>40652992.01000002</v>
      </c>
      <c r="H11" s="16">
        <f t="shared" si="3"/>
        <v>25.405725321331968</v>
      </c>
      <c r="J11" s="25"/>
      <c r="L11" s="6"/>
    </row>
    <row r="12" spans="1:12">
      <c r="A12" s="23" t="s">
        <v>8</v>
      </c>
      <c r="B12" s="11">
        <v>158892344.05000001</v>
      </c>
      <c r="C12" s="15">
        <v>173365860.06</v>
      </c>
      <c r="D12" s="1">
        <f t="shared" si="0"/>
        <v>14473516.00999999</v>
      </c>
      <c r="E12" s="16">
        <f t="shared" si="2"/>
        <v>9.1090077980380766</v>
      </c>
      <c r="F12" s="15">
        <v>217634572.50999999</v>
      </c>
      <c r="G12" s="1">
        <f t="shared" si="1"/>
        <v>44268712.449999988</v>
      </c>
      <c r="H12" s="16">
        <f t="shared" si="3"/>
        <v>25.53485007641013</v>
      </c>
      <c r="J12" s="25"/>
      <c r="L12" s="5"/>
    </row>
    <row r="13" spans="1:12">
      <c r="A13" s="23" t="s">
        <v>9</v>
      </c>
      <c r="B13" s="11">
        <v>55650434.719999999</v>
      </c>
      <c r="C13" s="15">
        <v>69805347.400000006</v>
      </c>
      <c r="D13" s="1">
        <f t="shared" si="0"/>
        <v>14154912.680000007</v>
      </c>
      <c r="E13" s="16">
        <f t="shared" si="2"/>
        <v>25.435403606852557</v>
      </c>
      <c r="F13" s="15">
        <v>81152615.969999999</v>
      </c>
      <c r="G13" s="1">
        <f t="shared" si="1"/>
        <v>11347268.569999993</v>
      </c>
      <c r="H13" s="16">
        <f t="shared" si="3"/>
        <v>16.255586416578726</v>
      </c>
      <c r="J13" s="25"/>
    </row>
    <row r="14" spans="1:12">
      <c r="A14" s="23" t="s">
        <v>10</v>
      </c>
      <c r="B14" s="11">
        <v>194719309.81999999</v>
      </c>
      <c r="C14" s="15">
        <v>209974978.03</v>
      </c>
      <c r="D14" s="1">
        <f t="shared" si="0"/>
        <v>15255668.210000008</v>
      </c>
      <c r="E14" s="16">
        <f t="shared" si="2"/>
        <v>7.8346971464219264</v>
      </c>
      <c r="F14" s="15">
        <v>240390947.24000001</v>
      </c>
      <c r="G14" s="1">
        <f t="shared" si="1"/>
        <v>30415969.210000008</v>
      </c>
      <c r="H14" s="16">
        <f t="shared" si="3"/>
        <v>14.485520844133321</v>
      </c>
      <c r="J14" s="25"/>
    </row>
    <row r="15" spans="1:12">
      <c r="A15" s="23" t="s">
        <v>11</v>
      </c>
      <c r="B15" s="11">
        <v>526758682.80000001</v>
      </c>
      <c r="C15" s="15">
        <v>529959189.17000002</v>
      </c>
      <c r="D15" s="1">
        <f t="shared" si="0"/>
        <v>3200506.3700000048</v>
      </c>
      <c r="E15" s="16">
        <f t="shared" si="2"/>
        <v>0.60758492921039797</v>
      </c>
      <c r="F15" s="15">
        <v>576393798.30999994</v>
      </c>
      <c r="G15" s="1">
        <f t="shared" si="1"/>
        <v>46434609.139999926</v>
      </c>
      <c r="H15" s="16">
        <f t="shared" si="3"/>
        <v>8.7619216892387275</v>
      </c>
      <c r="J15" s="25"/>
    </row>
    <row r="16" spans="1:12">
      <c r="A16" s="23" t="s">
        <v>12</v>
      </c>
      <c r="B16" s="11">
        <v>345888782.75999999</v>
      </c>
      <c r="C16" s="15">
        <v>351094927.16000003</v>
      </c>
      <c r="D16" s="1">
        <f t="shared" si="0"/>
        <v>5206144.4000000358</v>
      </c>
      <c r="E16" s="16">
        <f t="shared" si="2"/>
        <v>1.5051498225695268</v>
      </c>
      <c r="F16" s="15">
        <v>395782442.93000001</v>
      </c>
      <c r="G16" s="1">
        <f t="shared" si="1"/>
        <v>44687515.769999981</v>
      </c>
      <c r="H16" s="16">
        <f t="shared" si="3"/>
        <v>12.728043703586497</v>
      </c>
      <c r="J16" s="25"/>
    </row>
    <row r="17" spans="1:10">
      <c r="A17" s="23" t="s">
        <v>13</v>
      </c>
      <c r="B17" s="11">
        <v>119130224.59</v>
      </c>
      <c r="C17" s="15">
        <v>119901074.25</v>
      </c>
      <c r="D17" s="1">
        <f t="shared" si="0"/>
        <v>770849.65999999642</v>
      </c>
      <c r="E17" s="16">
        <f t="shared" si="2"/>
        <v>0.64706472488653632</v>
      </c>
      <c r="F17" s="15">
        <v>144296442.03999999</v>
      </c>
      <c r="G17" s="1">
        <f t="shared" si="1"/>
        <v>24395367.789999992</v>
      </c>
      <c r="H17" s="16">
        <f t="shared" si="3"/>
        <v>20.346246222226814</v>
      </c>
      <c r="J17" s="25"/>
    </row>
    <row r="18" spans="1:10">
      <c r="A18" s="23" t="s">
        <v>14</v>
      </c>
      <c r="B18" s="11">
        <v>41987532.960000001</v>
      </c>
      <c r="C18" s="15">
        <v>48437819.270000003</v>
      </c>
      <c r="D18" s="1">
        <f t="shared" si="0"/>
        <v>6450286.3100000024</v>
      </c>
      <c r="E18" s="16">
        <f t="shared" si="2"/>
        <v>15.362384630087595</v>
      </c>
      <c r="F18" s="15">
        <v>69975778.799999997</v>
      </c>
      <c r="G18" s="1">
        <f t="shared" si="1"/>
        <v>21537959.529999994</v>
      </c>
      <c r="H18" s="16">
        <f t="shared" si="3"/>
        <v>44.465171749256562</v>
      </c>
      <c r="J18" s="25"/>
    </row>
    <row r="19" spans="1:10">
      <c r="A19" s="23" t="s">
        <v>15</v>
      </c>
      <c r="B19" s="11">
        <v>32173900.489999998</v>
      </c>
      <c r="C19" s="15">
        <v>39227617.219999999</v>
      </c>
      <c r="D19" s="1">
        <f t="shared" si="0"/>
        <v>7053716.7300000004</v>
      </c>
      <c r="E19" s="16">
        <f t="shared" si="2"/>
        <v>21.923722714914138</v>
      </c>
      <c r="F19" s="15">
        <v>51691054.799999997</v>
      </c>
      <c r="G19" s="1">
        <f t="shared" si="1"/>
        <v>12463437.579999998</v>
      </c>
      <c r="H19" s="16">
        <f t="shared" si="3"/>
        <v>31.772099513721109</v>
      </c>
      <c r="J19" s="25"/>
    </row>
    <row r="20" spans="1:10">
      <c r="A20" s="23" t="s">
        <v>16</v>
      </c>
      <c r="B20" s="11">
        <v>40664105.799999997</v>
      </c>
      <c r="C20" s="15">
        <v>41919484.539999999</v>
      </c>
      <c r="D20" s="1">
        <f t="shared" si="0"/>
        <v>1255378.7400000021</v>
      </c>
      <c r="E20" s="16">
        <f t="shared" si="2"/>
        <v>3.0871913086553158</v>
      </c>
      <c r="F20" s="15">
        <v>48256355.990000002</v>
      </c>
      <c r="G20" s="1">
        <f t="shared" si="1"/>
        <v>6336871.450000003</v>
      </c>
      <c r="H20" s="16">
        <f t="shared" si="3"/>
        <v>15.116768537440617</v>
      </c>
      <c r="J20" s="25"/>
    </row>
    <row r="21" spans="1:10">
      <c r="A21" s="23" t="s">
        <v>17</v>
      </c>
      <c r="B21" s="11">
        <v>201619925.74000001</v>
      </c>
      <c r="C21" s="15">
        <v>211582811.97</v>
      </c>
      <c r="D21" s="1">
        <f t="shared" si="0"/>
        <v>9962886.2299999893</v>
      </c>
      <c r="E21" s="16">
        <f t="shared" si="2"/>
        <v>4.9414194521863273</v>
      </c>
      <c r="F21" s="15">
        <v>244421953.44999999</v>
      </c>
      <c r="G21" s="1">
        <f t="shared" si="1"/>
        <v>32839141.479999989</v>
      </c>
      <c r="H21" s="16">
        <f t="shared" si="3"/>
        <v>15.520703772788597</v>
      </c>
      <c r="J21" s="25"/>
    </row>
    <row r="22" spans="1:10">
      <c r="A22" s="23" t="s">
        <v>18</v>
      </c>
      <c r="B22" s="11">
        <v>170946545.66999999</v>
      </c>
      <c r="C22" s="15">
        <v>176542978.90000001</v>
      </c>
      <c r="D22" s="1">
        <f t="shared" si="0"/>
        <v>5596433.2300000191</v>
      </c>
      <c r="E22" s="16">
        <f t="shared" si="2"/>
        <v>3.2737913527679763</v>
      </c>
      <c r="F22" s="15">
        <v>211088282.25</v>
      </c>
      <c r="G22" s="1">
        <f t="shared" si="1"/>
        <v>34545303.349999994</v>
      </c>
      <c r="H22" s="16">
        <f t="shared" si="3"/>
        <v>19.567644980980887</v>
      </c>
      <c r="J22" s="25"/>
    </row>
    <row r="23" spans="1:10">
      <c r="A23" s="23" t="s">
        <v>19</v>
      </c>
      <c r="B23" s="11">
        <v>414075833.04000002</v>
      </c>
      <c r="C23" s="15">
        <v>513497952.01999998</v>
      </c>
      <c r="D23" s="1">
        <f t="shared" si="0"/>
        <v>99422118.979999959</v>
      </c>
      <c r="E23" s="16">
        <f t="shared" si="2"/>
        <v>24.010606523466372</v>
      </c>
      <c r="F23" s="15">
        <v>546164753.08000004</v>
      </c>
      <c r="G23" s="1">
        <f t="shared" si="1"/>
        <v>32666801.060000062</v>
      </c>
      <c r="H23" s="16">
        <f t="shared" si="3"/>
        <v>6.3616224624646094</v>
      </c>
      <c r="J23" s="25"/>
    </row>
    <row r="24" spans="1:10" ht="15.75" thickBot="1">
      <c r="A24" s="24" t="s">
        <v>20</v>
      </c>
      <c r="B24" s="12">
        <v>135037148.59</v>
      </c>
      <c r="C24" s="17">
        <v>140480590.34999999</v>
      </c>
      <c r="D24" s="18">
        <f t="shared" si="0"/>
        <v>5443441.7599999905</v>
      </c>
      <c r="E24" s="16">
        <f t="shared" si="2"/>
        <v>4.0310698328853016</v>
      </c>
      <c r="F24" s="17">
        <v>161218407.25</v>
      </c>
      <c r="G24" s="18">
        <f t="shared" si="1"/>
        <v>20737816.900000006</v>
      </c>
      <c r="H24" s="16">
        <f t="shared" si="3"/>
        <v>14.762051361211414</v>
      </c>
      <c r="J24" s="25"/>
    </row>
    <row r="26" spans="1:10" ht="15.75" customHeight="1">
      <c r="A26" s="33" t="s">
        <v>23</v>
      </c>
      <c r="B26" s="33"/>
      <c r="C26" s="33"/>
      <c r="D26" s="33"/>
      <c r="E26" s="33"/>
      <c r="F26" s="33"/>
      <c r="G26" s="33"/>
      <c r="H26" s="33"/>
    </row>
    <row r="27" spans="1:10">
      <c r="A27" s="3" t="s">
        <v>22</v>
      </c>
    </row>
    <row r="29" spans="1:10">
      <c r="A29" t="s">
        <v>29</v>
      </c>
    </row>
  </sheetData>
  <mergeCells count="5">
    <mergeCell ref="A2:H2"/>
    <mergeCell ref="C4:E4"/>
    <mergeCell ref="F4:H4"/>
    <mergeCell ref="A26:H26"/>
    <mergeCell ref="A3:H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ameosc</cp:lastModifiedBy>
  <cp:lastPrinted>2014-05-22T19:11:39Z</cp:lastPrinted>
  <dcterms:created xsi:type="dcterms:W3CDTF">2014-05-22T16:45:48Z</dcterms:created>
  <dcterms:modified xsi:type="dcterms:W3CDTF">2014-05-26T13:58:48Z</dcterms:modified>
</cp:coreProperties>
</file>